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LANCIO 2018 - 04.12.2017\DOCUMENTI PROGRAMMA ANNUALE 2018 PER REVISORI\"/>
    </mc:Choice>
  </mc:AlternateContent>
  <bookViews>
    <workbookView xWindow="120" yWindow="120" windowWidth="12120" windowHeight="88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I24" i="1" l="1"/>
  <c r="I12" i="1"/>
  <c r="I20" i="1"/>
  <c r="I9" i="1"/>
  <c r="I25" i="1"/>
  <c r="G26" i="1"/>
  <c r="G31" i="1" s="1"/>
  <c r="E26" i="1"/>
  <c r="E31" i="1" s="1"/>
  <c r="I28" i="1"/>
  <c r="I19" i="1"/>
  <c r="I11" i="1"/>
  <c r="I23" i="1"/>
  <c r="I22" i="1"/>
  <c r="I21" i="1"/>
  <c r="I18" i="1"/>
  <c r="I17" i="1"/>
  <c r="I16" i="1"/>
  <c r="I15" i="1"/>
  <c r="I14" i="1"/>
  <c r="I13" i="1"/>
  <c r="I10" i="1"/>
  <c r="I8" i="1"/>
  <c r="I7" i="1"/>
  <c r="I26" i="1" l="1"/>
  <c r="I31" i="1" s="1"/>
</calcChain>
</file>

<file path=xl/sharedStrings.xml><?xml version="1.0" encoding="utf-8"?>
<sst xmlns="http://schemas.openxmlformats.org/spreadsheetml/2006/main" count="96" uniqueCount="76">
  <si>
    <t>NATURA SINGOLA ENTRATA</t>
  </si>
  <si>
    <t>PROVENIENZA ENTRATA</t>
  </si>
  <si>
    <t xml:space="preserve">A01 - FUNZIONAMENTO AMMINISTRATIVO GENERALE  </t>
  </si>
  <si>
    <t>COMUNI</t>
  </si>
  <si>
    <t>A01 - FUNZIONAMENTO AMMINISTRATIVO GENERALE</t>
  </si>
  <si>
    <t>A02 - FUNZIONAMENTO DIDATTICO GENERALE</t>
  </si>
  <si>
    <t>A04 - SPESE D'INVESTIMENTO</t>
  </si>
  <si>
    <t>PROGETTI VARI (VEDI PROSPETTO SPECIFICO)</t>
  </si>
  <si>
    <t xml:space="preserve">     05/02 -FAMIGLIE VINCOLATI                    01/02 AV. AMM.NE VINCOLATO</t>
  </si>
  <si>
    <t xml:space="preserve">FAMIGLIE ALUNNI </t>
  </si>
  <si>
    <t>CORSO MUSICA</t>
  </si>
  <si>
    <t xml:space="preserve">CONTRIBUTI PRIVATI PER                                  assicurazione  docenti e ATA  </t>
  </si>
  <si>
    <t>04/05                                                   FINAN.TO ENTI LOCALI              COMUNI VINCOLATI</t>
  </si>
  <si>
    <t>05/02                                                      CONTRIBUTI DA PRIVATI        FAMIGLIE VINCOLATI</t>
  </si>
  <si>
    <t>07/01                                                                       ALTRE ENTRATE                    INTERESSI</t>
  </si>
  <si>
    <t>A04 SPESE D'INVESTIMENTO</t>
  </si>
  <si>
    <t>ISTITUTO COMPRENSIVO "L. EINAUDI" - VIA MAZZINI, 28 - 25057 SALE MARASINO (BS)</t>
  </si>
  <si>
    <t xml:space="preserve">01/02 AVANZO AMM.NE       </t>
  </si>
  <si>
    <t xml:space="preserve">02/01 DOTAZIONE ORDINARIA 01/02 AVANZO AMM.NE              </t>
  </si>
  <si>
    <t>A03 - SPESE DI PERSONALE               (FUN. MISTE)</t>
  </si>
  <si>
    <t xml:space="preserve">      01/02 AV. AMM.NE VINCOLATO</t>
  </si>
  <si>
    <t xml:space="preserve">M.I.U.R. - ROMA                                </t>
  </si>
  <si>
    <t xml:space="preserve">02/01 DOTAZIONE ORDINARIA </t>
  </si>
  <si>
    <t>IL DIRETTORE DEI SERVIZI GENERALI ED AMMINISTRATIVI</t>
  </si>
  <si>
    <t>Pasquale Secli</t>
  </si>
  <si>
    <t>P1 - VISITE ISTRUZIONE</t>
  </si>
  <si>
    <t xml:space="preserve"> </t>
  </si>
  <si>
    <t xml:space="preserve">02/01 DOTAZIONE ORDINARIA          </t>
  </si>
  <si>
    <t xml:space="preserve"> DIPONIBILITA' FINANZIARIA DA PROGRAMMARE</t>
  </si>
  <si>
    <t>R98 -  FONDO RISERVA</t>
  </si>
  <si>
    <t xml:space="preserve">02/01 DOTAZIONE ORDINARIA 01/01 AVANZO AMM.NE              </t>
  </si>
  <si>
    <t xml:space="preserve">01/01 AVANZO AMM.NE              </t>
  </si>
  <si>
    <t>TOTALE</t>
  </si>
  <si>
    <t xml:space="preserve">M.I.U.R. - ROMA  </t>
  </si>
  <si>
    <t xml:space="preserve">CONTRIBUTI PRIVATI PER                                     assicurazione  alunni 1° CICLO </t>
  </si>
  <si>
    <t>FINANZ.TO DEI COMUNI PER FUNZIONAMENTO  AMMINISTRATIVO</t>
  </si>
  <si>
    <t>FINANZ.TO DEI COMUNI  PER FUNZIONAMENTO DIDATTICO</t>
  </si>
  <si>
    <t>FINANZ.TO DEI COMUNI PER SPESE PERSONALE - FUNZIONI MISTE ATA</t>
  </si>
  <si>
    <t>FINANZ.TO DEI COMUNI PER SPESE D'INVESTIMENTO</t>
  </si>
  <si>
    <t>FINANZ.TO DEI COMUNI PER PROGETTI VARI</t>
  </si>
  <si>
    <t>FINANZ.TO PRIVATI PER CORSI DI MUSICA</t>
  </si>
  <si>
    <t>FINANZ.TO PRIVATI  PER VISITE ISTRUZIONE PRIMARIA E MEDIE</t>
  </si>
  <si>
    <t>GENITORI ALUNNI</t>
  </si>
  <si>
    <t>BANCA D'ITALIA - TESORERIA DELLO STATO</t>
  </si>
  <si>
    <t>CONTRIBUTI PRIVATI PER STAGE ESTIVO MADRELINGUA INGLESE</t>
  </si>
  <si>
    <t xml:space="preserve">COMUNI                   </t>
  </si>
  <si>
    <t>P4 - SCUOLE APERTE - LABORATORIO MUSICALE</t>
  </si>
  <si>
    <t>PROGETTO P03 - ENGLISH FOR EVERY BODY</t>
  </si>
  <si>
    <t xml:space="preserve">   05/04 CONTRIBUTI DA PRIVATI                 ALTRI VINCOLATI                                  01/02 AV. AMM.NE VINCOLATO </t>
  </si>
  <si>
    <t xml:space="preserve">04/05  COMUNI VINCOLATI               </t>
  </si>
  <si>
    <t xml:space="preserve">Allegato n. 5  Relazione programma annuale esercizo finanziario 2018 </t>
  </si>
  <si>
    <t>ELENCO DETTAGLIATO ENTRATE 2018 PREVISTE CON RELATIVA IMPUTAZIONE SUL PROGRAMMA ANNUALE ESERCIZIO FINANZIARIO  2018</t>
  </si>
  <si>
    <t>IMPORTO PREVISTO              E.F. 2018</t>
  </si>
  <si>
    <t>TOTALE ENTRATE 2018</t>
  </si>
  <si>
    <t>IMPUTAZIONE DEI FONDI NELLA PARTE ENTRATE                        E.F. 2018</t>
  </si>
  <si>
    <t>DESTINAZIONE FINANZIAMENTO                                                    NELLA PARTE  SPESE E.F. 2018</t>
  </si>
  <si>
    <t>QUOTA DOTAZIONE ORDINARIA 2018 PER FUN.TO AMM.VO GENERALE</t>
  </si>
  <si>
    <t xml:space="preserve"> QUOTA DOTAZIONE ORDINARIA 2018 PER FUN.TO DIDATTICO GENERALE</t>
  </si>
  <si>
    <t>QUOTA DOTAZIONE ORDINARIA 2018 PER ALUNNI DIVERSAMENTE ABILI</t>
  </si>
  <si>
    <t>QUOTA DOTAZIONE ORDINARIA 2018 PER FONDO RISERVA</t>
  </si>
  <si>
    <t xml:space="preserve">INTERESSI ATTIVI 2018                     </t>
  </si>
  <si>
    <t>IMPORTO  ECONOMIE 2017</t>
  </si>
  <si>
    <t xml:space="preserve">M.I.U.R. - ROMA                  AVANZO AMM.NE   2017              </t>
  </si>
  <si>
    <t>ECONOMIE 2017 DA FONDO RISERVA</t>
  </si>
  <si>
    <t>AVANZO AMM.NE 2017</t>
  </si>
  <si>
    <t>QUOTA AVANZO AMM.NE 2017   VINCOLATO</t>
  </si>
  <si>
    <t xml:space="preserve">FAMIGLIE ALUNNI                                  AVANZO AMM.NE 2017      </t>
  </si>
  <si>
    <t xml:space="preserve">ALTRI VINCOLATI                                 AVANZO AMM.NE 2017      </t>
  </si>
  <si>
    <t xml:space="preserve">FONDI VINCOLATI DA  AVANZO AMM.NE  2017 </t>
  </si>
  <si>
    <t>FINANZ.TO DALLA COMUNITA' EUROPEA</t>
  </si>
  <si>
    <t xml:space="preserve">P02 - P.O.N. - 10.1.1A - FSEPON - 2017 - 264 </t>
  </si>
  <si>
    <t>04/01                                                   FINAN.TO ENTI LOCALI              COMINITA' EUROPEA</t>
  </si>
  <si>
    <t>Economie 2017 reimpiegate nei seguenti progetti/attività 2018: P1 (1.891,32) - A02 (793,80) - P3 (1.984,78) - P4 (2.703,89) - P5 (1.640,59) -  P6 (964,75) - P7 (448,00) - P8 (264,10) - P9 (257,92) - P10 (704,94) - P11 (1.,243,94)</t>
  </si>
  <si>
    <t>ECONOMIE FONDI VINCOLATI PROVENIENTI DA PROGETTI 2017:P1 (1.891,32) - P02 (793,80) - P3 (1.984,78) - P4 (2.703,89) - P5 (1.640,59) -  P6 (964,75) - P7 (448,00) - P8 (264,10) - P9 (257,92) - P10 (704,94) - P11 (1.,243,94)</t>
  </si>
  <si>
    <t>Sale Marasino, 6.12.2017</t>
  </si>
  <si>
    <t>La disponibilità finanziaria da programmare 2018 di provenienza avanzo amministrazione  2010, pari € 122.685,59 (€ 169.474,66 originari meno 46.789,07 accreditati nel mese di dicembre 2016 quale quota di abbattimento dei residui attivi pregressi), derivante dalle seguenti economie 2010: 23.705,00 A01- Fun.to amm.vo generale + 1.609,56 A03 -  recupero studenti + 19.229,33  A03 supplenze brevi docenti + 15.023,19 A04 - Spese d'investimento + Progetti (111,66 P01 - Visite d'istruzione + 35.000,10 P02 Eda + 5.324,06 P03 - Rassegna Bettoni + 1.097,25 P04 - Rassegna concerti musicali + 2.296,00 P05 - Campionato di lettura + 165,41 P06 - Incontro con l'autore + 1.555,00 P07 - Educazione affettivo sessuale + 3.890,15 P08 - English for every body +  4.439,58 P10 - Concorso Bertani + 261,65 P12 - Progetti primaria di Marone + 1.941,00 P13 - Progetti primaria di Monte Isola + 781,27 P14 - Progetti primaria di Sale Marasino + 1.644,10 P15 - Progetti infanzia di Sale MArasino + 671,52  P16 - Progetti primaria di Sulzano + 3.939,76 P17 - Progetti primaria di Zone) posta nella voce "disponibilità finanziaria da programmare" negli esercizi finanziari 2011, 2012, 2013, 2014, 2015, 2016 e 2017, non utilizzata, è confluita, in ultimo, nell'avanzo di amministrazione 2017 per essere riprogrammata nella sua interezza nell'esercizo finanziario 2018, con la medesima destinazione.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</si>
</sst>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Tahoma"/>
      <family val="2"/>
    </font>
    <font>
      <sz val="10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8"/>
      <name val="Tahoma"/>
      <family val="2"/>
    </font>
    <font>
      <sz val="9"/>
      <name val="Tahoma"/>
      <family val="2"/>
    </font>
    <font>
      <sz val="7"/>
      <name val="Tahoma"/>
      <family val="2"/>
    </font>
    <font>
      <sz val="12"/>
      <name val="Tahoma"/>
      <family val="2"/>
    </font>
    <font>
      <sz val="9"/>
      <name val="Arial"/>
      <family val="2"/>
    </font>
    <font>
      <b/>
      <i/>
      <sz val="10"/>
      <name val="Tahoma"/>
      <family val="2"/>
    </font>
    <font>
      <sz val="10"/>
      <name val="Arial"/>
      <family val="2"/>
    </font>
    <font>
      <sz val="8.5"/>
      <name val="Tahoma"/>
      <family val="2"/>
    </font>
    <font>
      <b/>
      <sz val="16"/>
      <name val="Tahoma"/>
      <family val="2"/>
    </font>
    <font>
      <sz val="10.5"/>
      <name val="Tahoma"/>
      <family val="2"/>
    </font>
    <font>
      <sz val="10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1" fillId="0" borderId="0" xfId="0" applyFont="1"/>
    <xf numFmtId="0" fontId="2" fillId="0" borderId="0" xfId="0" applyFont="1" applyFill="1" applyAlignment="1" applyProtection="1">
      <alignment vertical="center"/>
      <protection locked="0"/>
    </xf>
    <xf numFmtId="0" fontId="2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3" fillId="5" borderId="2" xfId="0" applyFont="1" applyFill="1" applyBorder="1" applyAlignment="1">
      <alignment horizontal="right" vertical="center" wrapText="1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8" xfId="0" applyBorder="1"/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0" fillId="0" borderId="0" xfId="0"/>
    <xf numFmtId="0" fontId="0" fillId="0" borderId="10" xfId="0" applyBorder="1"/>
    <xf numFmtId="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4" fontId="8" fillId="6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shrinkToFit="1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Border="1"/>
    <xf numFmtId="0" fontId="15" fillId="0" borderId="11" xfId="0" applyFont="1" applyBorder="1"/>
    <xf numFmtId="0" fontId="15" fillId="0" borderId="12" xfId="0" applyFont="1" applyBorder="1"/>
    <xf numFmtId="0" fontId="15" fillId="0" borderId="7" xfId="0" applyFont="1" applyBorder="1"/>
    <xf numFmtId="0" fontId="15" fillId="0" borderId="8" xfId="0" applyFon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abSelected="1" zoomScaleNormal="100" workbookViewId="0">
      <pane ySplit="5" topLeftCell="A6" activePane="bottomLeft" state="frozen"/>
      <selection pane="bottomLeft" activeCell="A4" sqref="A4:Q4"/>
    </sheetView>
  </sheetViews>
  <sheetFormatPr defaultRowHeight="12.75" x14ac:dyDescent="0.2"/>
  <cols>
    <col min="1" max="1" width="10.7109375" customWidth="1"/>
    <col min="2" max="2" width="21.85546875" customWidth="1"/>
    <col min="5" max="5" width="6.7109375" customWidth="1"/>
    <col min="6" max="6" width="7.42578125" customWidth="1"/>
    <col min="7" max="7" width="6.7109375" customWidth="1"/>
    <col min="8" max="8" width="7.5703125" customWidth="1"/>
    <col min="9" max="9" width="6.7109375" customWidth="1"/>
    <col min="10" max="10" width="7.5703125" customWidth="1"/>
    <col min="11" max="11" width="10.7109375" customWidth="1"/>
    <col min="12" max="12" width="11.7109375" customWidth="1"/>
    <col min="13" max="13" width="6" customWidth="1"/>
    <col min="14" max="14" width="5.85546875" customWidth="1"/>
    <col min="15" max="15" width="7.7109375" customWidth="1"/>
    <col min="16" max="16" width="4.140625" customWidth="1"/>
    <col min="17" max="17" width="5.85546875" customWidth="1"/>
  </cols>
  <sheetData>
    <row r="1" spans="1:27" s="2" customFormat="1" ht="39" customHeight="1" x14ac:dyDescent="0.2">
      <c r="A1" s="69" t="s">
        <v>16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2" customFormat="1" ht="12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2" customFormat="1" ht="18.75" customHeight="1" x14ac:dyDescent="0.2">
      <c r="A3" s="3"/>
      <c r="B3" s="3"/>
      <c r="C3" s="71" t="s">
        <v>50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2" customFormat="1" ht="18" customHeight="1" x14ac:dyDescent="0.2">
      <c r="A4" s="70" t="s">
        <v>51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s="2" customFormat="1" ht="7.5" customHeight="1" x14ac:dyDescent="0.2">
      <c r="G5" s="74"/>
      <c r="H5" s="75"/>
      <c r="I5" s="74"/>
      <c r="J5" s="75"/>
      <c r="M5" s="4"/>
      <c r="N5" s="4"/>
      <c r="O5" s="4"/>
      <c r="P5" s="4"/>
      <c r="Q5" s="4"/>
    </row>
    <row r="6" spans="1:27" s="2" customFormat="1" ht="45" customHeight="1" x14ac:dyDescent="0.2">
      <c r="A6" s="86" t="s">
        <v>0</v>
      </c>
      <c r="B6" s="86"/>
      <c r="C6" s="87" t="s">
        <v>1</v>
      </c>
      <c r="D6" s="88"/>
      <c r="E6" s="86" t="s">
        <v>52</v>
      </c>
      <c r="F6" s="86"/>
      <c r="G6" s="86" t="s">
        <v>61</v>
      </c>
      <c r="H6" s="86"/>
      <c r="I6" s="86" t="s">
        <v>53</v>
      </c>
      <c r="J6" s="86"/>
      <c r="K6" s="86" t="s">
        <v>54</v>
      </c>
      <c r="L6" s="86"/>
      <c r="M6" s="77" t="s">
        <v>55</v>
      </c>
      <c r="N6" s="78"/>
      <c r="O6" s="78"/>
      <c r="P6" s="78"/>
      <c r="Q6" s="79"/>
    </row>
    <row r="7" spans="1:27" s="5" customFormat="1" ht="50.1" customHeight="1" x14ac:dyDescent="0.2">
      <c r="A7" s="56" t="s">
        <v>56</v>
      </c>
      <c r="B7" s="56"/>
      <c r="C7" s="67" t="s">
        <v>62</v>
      </c>
      <c r="D7" s="68"/>
      <c r="E7" s="66">
        <v>7044.7</v>
      </c>
      <c r="F7" s="66"/>
      <c r="G7" s="64">
        <v>44496.86</v>
      </c>
      <c r="H7" s="65"/>
      <c r="I7" s="14">
        <f t="shared" ref="I7:I23" si="0">E7+G7</f>
        <v>51541.56</v>
      </c>
      <c r="J7" s="14"/>
      <c r="K7" s="76" t="s">
        <v>30</v>
      </c>
      <c r="L7" s="76"/>
      <c r="M7" s="16" t="s">
        <v>2</v>
      </c>
      <c r="N7" s="28"/>
      <c r="O7" s="28"/>
      <c r="P7" s="28"/>
      <c r="Q7" s="29"/>
    </row>
    <row r="8" spans="1:27" s="5" customFormat="1" ht="50.1" customHeight="1" x14ac:dyDescent="0.2">
      <c r="A8" s="57" t="s">
        <v>57</v>
      </c>
      <c r="B8" s="57"/>
      <c r="C8" s="67" t="s">
        <v>62</v>
      </c>
      <c r="D8" s="68"/>
      <c r="E8" s="66">
        <v>7284.7</v>
      </c>
      <c r="F8" s="66"/>
      <c r="G8" s="64">
        <v>67834.679999999993</v>
      </c>
      <c r="H8" s="65"/>
      <c r="I8" s="14">
        <f t="shared" si="0"/>
        <v>75119.37999999999</v>
      </c>
      <c r="J8" s="14"/>
      <c r="K8" s="76" t="s">
        <v>18</v>
      </c>
      <c r="L8" s="76"/>
      <c r="M8" s="16" t="s">
        <v>5</v>
      </c>
      <c r="N8" s="17"/>
      <c r="O8" s="17"/>
      <c r="P8" s="17"/>
      <c r="Q8" s="18"/>
    </row>
    <row r="9" spans="1:27" s="5" customFormat="1" ht="50.1" customHeight="1" x14ac:dyDescent="0.2">
      <c r="A9" s="56" t="s">
        <v>58</v>
      </c>
      <c r="B9" s="56"/>
      <c r="C9" s="67" t="s">
        <v>21</v>
      </c>
      <c r="D9" s="68"/>
      <c r="E9" s="66">
        <v>194.26</v>
      </c>
      <c r="F9" s="66"/>
      <c r="G9" s="19">
        <v>0</v>
      </c>
      <c r="H9" s="20"/>
      <c r="I9" s="14">
        <f>E9+G9</f>
        <v>194.26</v>
      </c>
      <c r="J9" s="14"/>
      <c r="K9" s="76" t="s">
        <v>22</v>
      </c>
      <c r="L9" s="76"/>
      <c r="M9" s="16" t="s">
        <v>5</v>
      </c>
      <c r="N9" s="17"/>
      <c r="O9" s="17"/>
      <c r="P9" s="17"/>
      <c r="Q9" s="18"/>
    </row>
    <row r="10" spans="1:27" s="5" customFormat="1" ht="50.1" customHeight="1" x14ac:dyDescent="0.2">
      <c r="A10" s="85" t="s">
        <v>59</v>
      </c>
      <c r="B10" s="85"/>
      <c r="C10" s="67" t="s">
        <v>33</v>
      </c>
      <c r="D10" s="68"/>
      <c r="E10" s="66">
        <v>300</v>
      </c>
      <c r="F10" s="66"/>
      <c r="G10" s="19">
        <v>0</v>
      </c>
      <c r="H10" s="20"/>
      <c r="I10" s="14">
        <f t="shared" si="0"/>
        <v>300</v>
      </c>
      <c r="J10" s="14"/>
      <c r="K10" s="76" t="s">
        <v>27</v>
      </c>
      <c r="L10" s="76"/>
      <c r="M10" s="16" t="s">
        <v>29</v>
      </c>
      <c r="N10" s="17"/>
      <c r="O10" s="17"/>
      <c r="P10" s="17"/>
      <c r="Q10" s="18"/>
    </row>
    <row r="11" spans="1:27" s="5" customFormat="1" ht="50.1" customHeight="1" x14ac:dyDescent="0.2">
      <c r="A11" s="56" t="s">
        <v>63</v>
      </c>
      <c r="B11" s="56"/>
      <c r="C11" s="67" t="s">
        <v>64</v>
      </c>
      <c r="D11" s="68"/>
      <c r="E11" s="66">
        <v>0</v>
      </c>
      <c r="F11" s="66"/>
      <c r="G11" s="19">
        <v>300</v>
      </c>
      <c r="H11" s="20"/>
      <c r="I11" s="14">
        <f t="shared" ref="I11" si="1">E11+G11</f>
        <v>300</v>
      </c>
      <c r="J11" s="14"/>
      <c r="K11" s="76" t="s">
        <v>31</v>
      </c>
      <c r="L11" s="76"/>
      <c r="M11" s="16" t="s">
        <v>2</v>
      </c>
      <c r="N11" s="28"/>
      <c r="O11" s="28"/>
      <c r="P11" s="28"/>
      <c r="Q11" s="29"/>
    </row>
    <row r="12" spans="1:27" s="2" customFormat="1" ht="78.75" customHeight="1" x14ac:dyDescent="0.2">
      <c r="A12" s="60" t="s">
        <v>73</v>
      </c>
      <c r="B12" s="61"/>
      <c r="C12" s="62" t="s">
        <v>65</v>
      </c>
      <c r="D12" s="63"/>
      <c r="E12" s="64">
        <v>0</v>
      </c>
      <c r="F12" s="65"/>
      <c r="G12" s="19">
        <v>12898.03</v>
      </c>
      <c r="H12" s="20"/>
      <c r="I12" s="14">
        <f>E12+G12</f>
        <v>12898.03</v>
      </c>
      <c r="J12" s="14"/>
      <c r="K12" s="22" t="s">
        <v>20</v>
      </c>
      <c r="L12" s="22"/>
      <c r="M12" s="82" t="s">
        <v>72</v>
      </c>
      <c r="N12" s="83"/>
      <c r="O12" s="83"/>
      <c r="P12" s="83"/>
      <c r="Q12" s="84"/>
    </row>
    <row r="13" spans="1:27" s="5" customFormat="1" ht="50.1" customHeight="1" x14ac:dyDescent="0.2">
      <c r="A13" s="51" t="s">
        <v>34</v>
      </c>
      <c r="B13" s="52"/>
      <c r="C13" s="67" t="s">
        <v>66</v>
      </c>
      <c r="D13" s="68"/>
      <c r="E13" s="64">
        <v>4800</v>
      </c>
      <c r="F13" s="65"/>
      <c r="G13" s="19">
        <v>4632</v>
      </c>
      <c r="H13" s="20"/>
      <c r="I13" s="14">
        <f t="shared" si="0"/>
        <v>9432</v>
      </c>
      <c r="J13" s="14"/>
      <c r="K13" s="21" t="s">
        <v>8</v>
      </c>
      <c r="L13" s="21"/>
      <c r="M13" s="16" t="s">
        <v>2</v>
      </c>
      <c r="N13" s="28"/>
      <c r="O13" s="28"/>
      <c r="P13" s="28"/>
      <c r="Q13" s="29"/>
    </row>
    <row r="14" spans="1:27" s="5" customFormat="1" ht="50.1" customHeight="1" x14ac:dyDescent="0.2">
      <c r="A14" s="51" t="s">
        <v>11</v>
      </c>
      <c r="B14" s="52"/>
      <c r="C14" s="67" t="s">
        <v>67</v>
      </c>
      <c r="D14" s="68"/>
      <c r="E14" s="64">
        <v>300</v>
      </c>
      <c r="F14" s="65"/>
      <c r="G14" s="19">
        <v>300</v>
      </c>
      <c r="H14" s="20"/>
      <c r="I14" s="14">
        <f t="shared" si="0"/>
        <v>600</v>
      </c>
      <c r="J14" s="14"/>
      <c r="K14" s="21" t="s">
        <v>48</v>
      </c>
      <c r="L14" s="21"/>
      <c r="M14" s="16" t="s">
        <v>2</v>
      </c>
      <c r="N14" s="28"/>
      <c r="O14" s="28"/>
      <c r="P14" s="28"/>
      <c r="Q14" s="29"/>
    </row>
    <row r="15" spans="1:27" s="5" customFormat="1" ht="50.1" customHeight="1" x14ac:dyDescent="0.2">
      <c r="A15" s="51" t="s">
        <v>35</v>
      </c>
      <c r="B15" s="55"/>
      <c r="C15" s="51" t="s">
        <v>3</v>
      </c>
      <c r="D15" s="52"/>
      <c r="E15" s="66">
        <v>19800</v>
      </c>
      <c r="F15" s="66"/>
      <c r="G15" s="13">
        <v>0</v>
      </c>
      <c r="H15" s="13"/>
      <c r="I15" s="14">
        <f t="shared" si="0"/>
        <v>19800</v>
      </c>
      <c r="J15" s="14"/>
      <c r="K15" s="15" t="s">
        <v>12</v>
      </c>
      <c r="L15" s="15"/>
      <c r="M15" s="16" t="s">
        <v>4</v>
      </c>
      <c r="N15" s="28"/>
      <c r="O15" s="28"/>
      <c r="P15" s="28"/>
      <c r="Q15" s="29"/>
    </row>
    <row r="16" spans="1:27" s="5" customFormat="1" ht="50.1" customHeight="1" x14ac:dyDescent="0.2">
      <c r="A16" s="56" t="s">
        <v>36</v>
      </c>
      <c r="B16" s="56"/>
      <c r="C16" s="56" t="s">
        <v>3</v>
      </c>
      <c r="D16" s="56"/>
      <c r="E16" s="66">
        <v>41332</v>
      </c>
      <c r="F16" s="66"/>
      <c r="G16" s="19">
        <v>0</v>
      </c>
      <c r="H16" s="20"/>
      <c r="I16" s="14">
        <f t="shared" si="0"/>
        <v>41332</v>
      </c>
      <c r="J16" s="14"/>
      <c r="K16" s="15" t="s">
        <v>12</v>
      </c>
      <c r="L16" s="15"/>
      <c r="M16" s="16" t="s">
        <v>5</v>
      </c>
      <c r="N16" s="17"/>
      <c r="O16" s="17"/>
      <c r="P16" s="17"/>
      <c r="Q16" s="18"/>
    </row>
    <row r="17" spans="1:17" s="5" customFormat="1" ht="50.1" customHeight="1" x14ac:dyDescent="0.2">
      <c r="A17" s="56" t="s">
        <v>37</v>
      </c>
      <c r="B17" s="56"/>
      <c r="C17" s="57" t="s">
        <v>45</v>
      </c>
      <c r="D17" s="57"/>
      <c r="E17" s="66">
        <v>1800</v>
      </c>
      <c r="F17" s="66"/>
      <c r="G17" s="13">
        <v>0</v>
      </c>
      <c r="H17" s="13"/>
      <c r="I17" s="14">
        <f t="shared" si="0"/>
        <v>1800</v>
      </c>
      <c r="J17" s="14"/>
      <c r="K17" s="15" t="s">
        <v>49</v>
      </c>
      <c r="L17" s="15"/>
      <c r="M17" s="16" t="s">
        <v>19</v>
      </c>
      <c r="N17" s="17"/>
      <c r="O17" s="17"/>
      <c r="P17" s="17"/>
      <c r="Q17" s="18"/>
    </row>
    <row r="18" spans="1:17" s="5" customFormat="1" ht="50.1" customHeight="1" x14ac:dyDescent="0.2">
      <c r="A18" s="56" t="s">
        <v>38</v>
      </c>
      <c r="B18" s="56"/>
      <c r="C18" s="56" t="s">
        <v>3</v>
      </c>
      <c r="D18" s="56"/>
      <c r="E18" s="66">
        <v>6609</v>
      </c>
      <c r="F18" s="66"/>
      <c r="G18" s="13">
        <v>0</v>
      </c>
      <c r="H18" s="13"/>
      <c r="I18" s="14">
        <f t="shared" si="0"/>
        <v>6609</v>
      </c>
      <c r="J18" s="14"/>
      <c r="K18" s="15" t="s">
        <v>12</v>
      </c>
      <c r="L18" s="15"/>
      <c r="M18" s="16" t="s">
        <v>6</v>
      </c>
      <c r="N18" s="17"/>
      <c r="O18" s="17"/>
      <c r="P18" s="17"/>
      <c r="Q18" s="18"/>
    </row>
    <row r="19" spans="1:17" s="2" customFormat="1" ht="50.1" customHeight="1" x14ac:dyDescent="0.2">
      <c r="A19" s="60" t="s">
        <v>68</v>
      </c>
      <c r="B19" s="61"/>
      <c r="C19" s="62" t="s">
        <v>65</v>
      </c>
      <c r="D19" s="63"/>
      <c r="E19" s="64">
        <v>0</v>
      </c>
      <c r="F19" s="65"/>
      <c r="G19" s="19">
        <v>13203.01</v>
      </c>
      <c r="H19" s="20"/>
      <c r="I19" s="14">
        <f>E19+G19</f>
        <v>13203.01</v>
      </c>
      <c r="J19" s="14"/>
      <c r="K19" s="22" t="s">
        <v>20</v>
      </c>
      <c r="L19" s="22"/>
      <c r="M19" s="16" t="s">
        <v>6</v>
      </c>
      <c r="N19" s="17"/>
      <c r="O19" s="17"/>
      <c r="P19" s="17"/>
      <c r="Q19" s="18"/>
    </row>
    <row r="20" spans="1:17" s="5" customFormat="1" ht="50.1" customHeight="1" x14ac:dyDescent="0.2">
      <c r="A20" s="56" t="s">
        <v>39</v>
      </c>
      <c r="B20" s="56"/>
      <c r="C20" s="56" t="s">
        <v>3</v>
      </c>
      <c r="D20" s="56"/>
      <c r="E20" s="66">
        <v>33659</v>
      </c>
      <c r="F20" s="66"/>
      <c r="G20" s="13">
        <v>0</v>
      </c>
      <c r="H20" s="13"/>
      <c r="I20" s="14">
        <f>E20+G20</f>
        <v>33659</v>
      </c>
      <c r="J20" s="14"/>
      <c r="K20" s="15" t="s">
        <v>12</v>
      </c>
      <c r="L20" s="15"/>
      <c r="M20" s="16" t="s">
        <v>7</v>
      </c>
      <c r="N20" s="17"/>
      <c r="O20" s="17"/>
      <c r="P20" s="17"/>
      <c r="Q20" s="18"/>
    </row>
    <row r="21" spans="1:17" s="5" customFormat="1" ht="50.1" customHeight="1" x14ac:dyDescent="0.2">
      <c r="A21" s="56" t="s">
        <v>44</v>
      </c>
      <c r="B21" s="56"/>
      <c r="C21" s="58" t="s">
        <v>42</v>
      </c>
      <c r="D21" s="59"/>
      <c r="E21" s="13">
        <v>2000</v>
      </c>
      <c r="F21" s="13"/>
      <c r="G21" s="13">
        <v>0</v>
      </c>
      <c r="H21" s="13"/>
      <c r="I21" s="14">
        <f t="shared" si="0"/>
        <v>2000</v>
      </c>
      <c r="J21" s="14"/>
      <c r="K21" s="21" t="s">
        <v>13</v>
      </c>
      <c r="L21" s="21"/>
      <c r="M21" s="16" t="s">
        <v>47</v>
      </c>
      <c r="N21" s="17"/>
      <c r="O21" s="17"/>
      <c r="P21" s="17"/>
      <c r="Q21" s="18"/>
    </row>
    <row r="22" spans="1:17" s="5" customFormat="1" ht="50.1" customHeight="1" x14ac:dyDescent="0.2">
      <c r="A22" s="56" t="s">
        <v>40</v>
      </c>
      <c r="B22" s="56"/>
      <c r="C22" s="56" t="s">
        <v>10</v>
      </c>
      <c r="D22" s="56"/>
      <c r="E22" s="13">
        <v>10000</v>
      </c>
      <c r="F22" s="13"/>
      <c r="G22" s="13">
        <v>0</v>
      </c>
      <c r="H22" s="13"/>
      <c r="I22" s="14">
        <f t="shared" si="0"/>
        <v>10000</v>
      </c>
      <c r="J22" s="14"/>
      <c r="K22" s="21" t="s">
        <v>13</v>
      </c>
      <c r="L22" s="21"/>
      <c r="M22" s="16" t="s">
        <v>46</v>
      </c>
      <c r="N22" s="17"/>
      <c r="O22" s="17"/>
      <c r="P22" s="17"/>
      <c r="Q22" s="18"/>
    </row>
    <row r="23" spans="1:17" s="5" customFormat="1" ht="50.1" customHeight="1" x14ac:dyDescent="0.2">
      <c r="A23" s="56" t="s">
        <v>41</v>
      </c>
      <c r="B23" s="56"/>
      <c r="C23" s="56" t="s">
        <v>9</v>
      </c>
      <c r="D23" s="56"/>
      <c r="E23" s="13">
        <v>20000</v>
      </c>
      <c r="F23" s="13"/>
      <c r="G23" s="13">
        <v>0</v>
      </c>
      <c r="H23" s="13"/>
      <c r="I23" s="14">
        <f t="shared" si="0"/>
        <v>20000</v>
      </c>
      <c r="J23" s="14"/>
      <c r="K23" s="21" t="s">
        <v>13</v>
      </c>
      <c r="L23" s="21"/>
      <c r="M23" s="16" t="s">
        <v>25</v>
      </c>
      <c r="N23" s="17"/>
      <c r="O23" s="17"/>
      <c r="P23" s="17"/>
      <c r="Q23" s="18"/>
    </row>
    <row r="24" spans="1:17" s="5" customFormat="1" ht="50.1" customHeight="1" x14ac:dyDescent="0.2">
      <c r="A24" s="56" t="s">
        <v>69</v>
      </c>
      <c r="B24" s="56"/>
      <c r="C24" s="62" t="s">
        <v>65</v>
      </c>
      <c r="D24" s="63"/>
      <c r="E24" s="13">
        <v>39615</v>
      </c>
      <c r="F24" s="13"/>
      <c r="G24" s="13">
        <v>0</v>
      </c>
      <c r="H24" s="13"/>
      <c r="I24" s="14">
        <f t="shared" ref="I24" si="2">E24+G24</f>
        <v>39615</v>
      </c>
      <c r="J24" s="14"/>
      <c r="K24" s="15" t="s">
        <v>71</v>
      </c>
      <c r="L24" s="15"/>
      <c r="M24" s="16" t="s">
        <v>70</v>
      </c>
      <c r="N24" s="17"/>
      <c r="O24" s="17"/>
      <c r="P24" s="17"/>
      <c r="Q24" s="18"/>
    </row>
    <row r="25" spans="1:17" s="5" customFormat="1" ht="50.1" customHeight="1" x14ac:dyDescent="0.2">
      <c r="A25" s="51" t="s">
        <v>60</v>
      </c>
      <c r="B25" s="52"/>
      <c r="C25" s="53" t="s">
        <v>43</v>
      </c>
      <c r="D25" s="54"/>
      <c r="E25" s="13">
        <v>10</v>
      </c>
      <c r="F25" s="13"/>
      <c r="G25" s="13">
        <v>0</v>
      </c>
      <c r="H25" s="13"/>
      <c r="I25" s="14">
        <f t="shared" ref="I25" si="3">E25+G25</f>
        <v>10</v>
      </c>
      <c r="J25" s="14"/>
      <c r="K25" s="21" t="s">
        <v>14</v>
      </c>
      <c r="L25" s="21"/>
      <c r="M25" s="27" t="s">
        <v>15</v>
      </c>
      <c r="N25" s="28"/>
      <c r="O25" s="28"/>
      <c r="P25" s="28"/>
      <c r="Q25" s="29"/>
    </row>
    <row r="26" spans="1:17" s="5" customFormat="1" ht="27" customHeight="1" x14ac:dyDescent="0.2">
      <c r="A26" s="35" t="s">
        <v>32</v>
      </c>
      <c r="B26" s="35"/>
      <c r="C26" s="35"/>
      <c r="D26" s="35"/>
      <c r="E26" s="49">
        <f>SUM(E7:F25)</f>
        <v>194748.66</v>
      </c>
      <c r="F26" s="50"/>
      <c r="G26" s="49">
        <f>SUM(G7:H25)</f>
        <v>143664.57999999999</v>
      </c>
      <c r="H26" s="50"/>
      <c r="I26" s="49">
        <f>SUM(I7:J25)</f>
        <v>338413.24</v>
      </c>
      <c r="J26" s="50"/>
      <c r="K26" s="8"/>
      <c r="L26" s="8"/>
      <c r="M26" s="8"/>
      <c r="N26" s="8"/>
      <c r="O26" s="8"/>
      <c r="P26" s="8"/>
      <c r="Q26" s="9"/>
    </row>
    <row r="27" spans="1:17" s="5" customFormat="1" ht="27" customHeight="1" x14ac:dyDescent="0.2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"/>
    </row>
    <row r="28" spans="1:17" s="5" customFormat="1" ht="156" customHeight="1" x14ac:dyDescent="0.2">
      <c r="A28" s="89" t="s">
        <v>75</v>
      </c>
      <c r="B28" s="90"/>
      <c r="C28" s="41" t="s">
        <v>64</v>
      </c>
      <c r="D28" s="36"/>
      <c r="E28" s="48">
        <v>0</v>
      </c>
      <c r="F28" s="36"/>
      <c r="G28" s="48">
        <v>122685.59</v>
      </c>
      <c r="H28" s="36"/>
      <c r="I28" s="47">
        <f>E28+G28</f>
        <v>122685.59</v>
      </c>
      <c r="J28" s="36"/>
      <c r="K28" s="46" t="s">
        <v>17</v>
      </c>
      <c r="L28" s="36"/>
      <c r="M28" s="42" t="s">
        <v>28</v>
      </c>
      <c r="N28" s="43"/>
      <c r="O28" s="43"/>
      <c r="P28" s="43"/>
      <c r="Q28" s="36"/>
    </row>
    <row r="29" spans="1:17" s="7" customFormat="1" ht="409.5" customHeight="1" x14ac:dyDescent="0.2">
      <c r="A29" s="91"/>
      <c r="B29" s="92"/>
      <c r="C29" s="37"/>
      <c r="D29" s="38"/>
      <c r="E29" s="37"/>
      <c r="F29" s="38"/>
      <c r="G29" s="37"/>
      <c r="H29" s="38"/>
      <c r="I29" s="37"/>
      <c r="J29" s="38"/>
      <c r="K29" s="37"/>
      <c r="L29" s="38"/>
      <c r="M29" s="37"/>
      <c r="N29" s="44"/>
      <c r="O29" s="44"/>
      <c r="P29" s="44"/>
      <c r="Q29" s="38"/>
    </row>
    <row r="30" spans="1:17" s="7" customFormat="1" ht="50.1" customHeight="1" x14ac:dyDescent="0.2">
      <c r="A30" s="93"/>
      <c r="B30" s="94"/>
      <c r="C30" s="39"/>
      <c r="D30" s="40"/>
      <c r="E30" s="39"/>
      <c r="F30" s="40"/>
      <c r="G30" s="39"/>
      <c r="H30" s="40"/>
      <c r="I30" s="39"/>
      <c r="J30" s="40"/>
      <c r="K30" s="39"/>
      <c r="L30" s="40"/>
      <c r="M30" s="39"/>
      <c r="N30" s="45"/>
      <c r="O30" s="45"/>
      <c r="P30" s="45"/>
      <c r="Q30" s="40"/>
    </row>
    <row r="31" spans="1:17" s="5" customFormat="1" ht="38.25" customHeight="1" x14ac:dyDescent="0.2">
      <c r="A31" s="31" t="s">
        <v>53</v>
      </c>
      <c r="B31" s="32"/>
      <c r="C31" s="32"/>
      <c r="D31" s="33"/>
      <c r="E31" s="26">
        <f>E28+E26</f>
        <v>194748.66</v>
      </c>
      <c r="F31" s="26"/>
      <c r="G31" s="26">
        <f>G28+G26</f>
        <v>266350.17</v>
      </c>
      <c r="H31" s="26"/>
      <c r="I31" s="26">
        <f>I28+I26</f>
        <v>461098.82999999996</v>
      </c>
      <c r="J31" s="26"/>
      <c r="K31" s="24"/>
      <c r="L31" s="24"/>
      <c r="M31" s="25"/>
      <c r="N31" s="25"/>
      <c r="O31" s="25"/>
      <c r="P31" s="25"/>
      <c r="Q31" s="25"/>
    </row>
    <row r="32" spans="1:17" s="2" customFormat="1" ht="43.5" customHeight="1" x14ac:dyDescent="0.2">
      <c r="A32" s="34"/>
      <c r="B32" s="34"/>
      <c r="C32" s="34"/>
      <c r="D32" s="34"/>
      <c r="E32" s="34"/>
      <c r="M32" s="4"/>
      <c r="N32" s="4"/>
      <c r="O32" s="4"/>
      <c r="P32" s="4"/>
      <c r="Q32" s="4"/>
    </row>
    <row r="33" spans="1:17" s="2" customFormat="1" ht="27.75" customHeight="1" x14ac:dyDescent="0.2">
      <c r="A33" s="30" t="s">
        <v>74</v>
      </c>
      <c r="B33" s="30"/>
      <c r="C33" s="30"/>
      <c r="D33" s="30"/>
      <c r="E33" s="30"/>
      <c r="G33"/>
      <c r="H33"/>
      <c r="I33"/>
      <c r="J33"/>
      <c r="K33" s="23"/>
      <c r="L33" s="23"/>
      <c r="M33" s="23"/>
      <c r="N33" s="23"/>
      <c r="O33" s="23"/>
      <c r="P33" s="23"/>
      <c r="Q33" s="4"/>
    </row>
    <row r="34" spans="1:17" ht="18" customHeight="1" x14ac:dyDescent="0.2">
      <c r="I34" s="81" t="s">
        <v>23</v>
      </c>
      <c r="J34" s="81"/>
      <c r="K34" s="81"/>
      <c r="L34" s="81"/>
      <c r="M34" s="81"/>
      <c r="N34" s="81"/>
      <c r="O34" s="81"/>
    </row>
    <row r="35" spans="1:17" x14ac:dyDescent="0.2">
      <c r="I35" s="80" t="s">
        <v>24</v>
      </c>
      <c r="J35" s="80"/>
      <c r="K35" s="80"/>
      <c r="L35" s="80"/>
      <c r="M35" s="80"/>
      <c r="N35" s="80"/>
      <c r="O35" s="80"/>
    </row>
    <row r="37" spans="1:17" x14ac:dyDescent="0.2">
      <c r="B37" t="s">
        <v>26</v>
      </c>
    </row>
    <row r="38" spans="1:17" x14ac:dyDescent="0.2">
      <c r="B38" s="6"/>
    </row>
  </sheetData>
  <mergeCells count="167">
    <mergeCell ref="A10:B10"/>
    <mergeCell ref="A11:B11"/>
    <mergeCell ref="A12:B12"/>
    <mergeCell ref="A9:B9"/>
    <mergeCell ref="C9:D9"/>
    <mergeCell ref="E9:F9"/>
    <mergeCell ref="G9:H9"/>
    <mergeCell ref="I6:J6"/>
    <mergeCell ref="K6:L6"/>
    <mergeCell ref="E6:F6"/>
    <mergeCell ref="C6:D6"/>
    <mergeCell ref="G6:H6"/>
    <mergeCell ref="A6:B6"/>
    <mergeCell ref="M12:Q12"/>
    <mergeCell ref="M10:Q10"/>
    <mergeCell ref="G11:H11"/>
    <mergeCell ref="C11:D11"/>
    <mergeCell ref="E11:F11"/>
    <mergeCell ref="C10:D10"/>
    <mergeCell ref="C12:D12"/>
    <mergeCell ref="K7:L7"/>
    <mergeCell ref="G12:H12"/>
    <mergeCell ref="I12:J12"/>
    <mergeCell ref="I11:J11"/>
    <mergeCell ref="E12:F12"/>
    <mergeCell ref="M7:Q7"/>
    <mergeCell ref="I9:J9"/>
    <mergeCell ref="K9:L9"/>
    <mergeCell ref="M9:Q9"/>
    <mergeCell ref="I35:O35"/>
    <mergeCell ref="I34:O34"/>
    <mergeCell ref="C20:D20"/>
    <mergeCell ref="E10:F10"/>
    <mergeCell ref="G10:H10"/>
    <mergeCell ref="M11:Q11"/>
    <mergeCell ref="K10:L10"/>
    <mergeCell ref="K11:L11"/>
    <mergeCell ref="I10:J10"/>
    <mergeCell ref="I13:J13"/>
    <mergeCell ref="G13:H13"/>
    <mergeCell ref="K12:L12"/>
    <mergeCell ref="G14:H14"/>
    <mergeCell ref="G15:H15"/>
    <mergeCell ref="K13:L13"/>
    <mergeCell ref="M17:Q17"/>
    <mergeCell ref="K15:L15"/>
    <mergeCell ref="M21:Q21"/>
    <mergeCell ref="K22:L22"/>
    <mergeCell ref="I21:J21"/>
    <mergeCell ref="M18:Q18"/>
    <mergeCell ref="K14:L14"/>
    <mergeCell ref="K16:L16"/>
    <mergeCell ref="M13:Q13"/>
    <mergeCell ref="A1:Q1"/>
    <mergeCell ref="A4:Q4"/>
    <mergeCell ref="C3:Q3"/>
    <mergeCell ref="I5:J5"/>
    <mergeCell ref="G5:H5"/>
    <mergeCell ref="K8:L8"/>
    <mergeCell ref="A7:B7"/>
    <mergeCell ref="C7:D7"/>
    <mergeCell ref="E7:F7"/>
    <mergeCell ref="I7:J7"/>
    <mergeCell ref="E8:F8"/>
    <mergeCell ref="G7:H7"/>
    <mergeCell ref="A8:B8"/>
    <mergeCell ref="C8:D8"/>
    <mergeCell ref="M8:Q8"/>
    <mergeCell ref="G8:H8"/>
    <mergeCell ref="I8:J8"/>
    <mergeCell ref="M6:Q6"/>
    <mergeCell ref="C13:D13"/>
    <mergeCell ref="E13:F13"/>
    <mergeCell ref="A16:B16"/>
    <mergeCell ref="C16:D16"/>
    <mergeCell ref="C14:D14"/>
    <mergeCell ref="I15:J15"/>
    <mergeCell ref="G16:H16"/>
    <mergeCell ref="A14:B14"/>
    <mergeCell ref="I16:J16"/>
    <mergeCell ref="A13:B13"/>
    <mergeCell ref="A23:B23"/>
    <mergeCell ref="C23:D23"/>
    <mergeCell ref="M16:Q16"/>
    <mergeCell ref="I14:J14"/>
    <mergeCell ref="K17:L17"/>
    <mergeCell ref="K18:L18"/>
    <mergeCell ref="I17:J17"/>
    <mergeCell ref="I18:J18"/>
    <mergeCell ref="M14:Q14"/>
    <mergeCell ref="M20:Q20"/>
    <mergeCell ref="M22:Q22"/>
    <mergeCell ref="G22:H22"/>
    <mergeCell ref="E14:F14"/>
    <mergeCell ref="C18:D18"/>
    <mergeCell ref="E18:F18"/>
    <mergeCell ref="G17:H17"/>
    <mergeCell ref="G18:H18"/>
    <mergeCell ref="M15:Q15"/>
    <mergeCell ref="A25:B25"/>
    <mergeCell ref="C25:D25"/>
    <mergeCell ref="E25:F25"/>
    <mergeCell ref="A15:B15"/>
    <mergeCell ref="A17:B17"/>
    <mergeCell ref="C17:D17"/>
    <mergeCell ref="A21:B21"/>
    <mergeCell ref="C21:D21"/>
    <mergeCell ref="A19:B19"/>
    <mergeCell ref="C19:D19"/>
    <mergeCell ref="E19:F19"/>
    <mergeCell ref="E20:F20"/>
    <mergeCell ref="A20:B20"/>
    <mergeCell ref="E21:F21"/>
    <mergeCell ref="A18:B18"/>
    <mergeCell ref="E16:F16"/>
    <mergeCell ref="C15:D15"/>
    <mergeCell ref="E15:F15"/>
    <mergeCell ref="C22:D22"/>
    <mergeCell ref="E17:F17"/>
    <mergeCell ref="A22:B22"/>
    <mergeCell ref="A24:B24"/>
    <mergeCell ref="C24:D24"/>
    <mergeCell ref="E24:F24"/>
    <mergeCell ref="K33:P33"/>
    <mergeCell ref="K31:L31"/>
    <mergeCell ref="M31:Q31"/>
    <mergeCell ref="G31:H31"/>
    <mergeCell ref="I25:J25"/>
    <mergeCell ref="K25:L25"/>
    <mergeCell ref="M25:Q25"/>
    <mergeCell ref="A33:E33"/>
    <mergeCell ref="A31:D31"/>
    <mergeCell ref="E31:F31"/>
    <mergeCell ref="I31:J31"/>
    <mergeCell ref="A32:E32"/>
    <mergeCell ref="A26:D26"/>
    <mergeCell ref="A28:B30"/>
    <mergeCell ref="C28:D30"/>
    <mergeCell ref="M28:Q30"/>
    <mergeCell ref="K28:L30"/>
    <mergeCell ref="I28:J30"/>
    <mergeCell ref="G28:H30"/>
    <mergeCell ref="E28:F30"/>
    <mergeCell ref="G25:H25"/>
    <mergeCell ref="E26:F26"/>
    <mergeCell ref="G26:H26"/>
    <mergeCell ref="I26:J26"/>
    <mergeCell ref="G24:H24"/>
    <mergeCell ref="I24:J24"/>
    <mergeCell ref="K24:L24"/>
    <mergeCell ref="M24:Q24"/>
    <mergeCell ref="G19:H19"/>
    <mergeCell ref="I22:J22"/>
    <mergeCell ref="E22:F22"/>
    <mergeCell ref="M23:Q23"/>
    <mergeCell ref="I23:J23"/>
    <mergeCell ref="K20:L20"/>
    <mergeCell ref="K23:L23"/>
    <mergeCell ref="I19:J19"/>
    <mergeCell ref="K19:L19"/>
    <mergeCell ref="G21:H21"/>
    <mergeCell ref="G23:H23"/>
    <mergeCell ref="G20:H20"/>
    <mergeCell ref="I20:J20"/>
    <mergeCell ref="E23:F23"/>
    <mergeCell ref="K21:L21"/>
    <mergeCell ref="M19:Q19"/>
  </mergeCells>
  <phoneticPr fontId="0" type="noConversion"/>
  <pageMargins left="0.19685039370078741" right="0.23622047244094491" top="0.55000000000000004" bottom="0.18" header="0.15748031496062992" footer="0.2"/>
  <pageSetup paperSize="8" orientation="portrait" r:id="rId1"/>
  <headerFooter alignWithMargins="0">
    <oddFooter>&amp;CPagina &amp;P di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p.secli</cp:lastModifiedBy>
  <cp:lastPrinted>2017-12-06T07:51:55Z</cp:lastPrinted>
  <dcterms:created xsi:type="dcterms:W3CDTF">2007-03-30T09:48:06Z</dcterms:created>
  <dcterms:modified xsi:type="dcterms:W3CDTF">2017-12-06T08:00:36Z</dcterms:modified>
</cp:coreProperties>
</file>